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BILATERAL CONTAB RESPALDO OCT 09\Bilateral OCTUBRE 9\SEVAC 2022\TERCER PERIODO 22\DIF HOSTOTIPAQUILLO\C REGISTROS ADMVOS\"/>
    </mc:Choice>
  </mc:AlternateContent>
  <xr:revisionPtr revIDLastSave="0" documentId="13_ncr:1_{2629BE20-F88A-4BA9-961E-C7F42EE93349}" xr6:coauthVersionLast="47" xr6:coauthVersionMax="47" xr10:uidLastSave="{00000000-0000-0000-0000-000000000000}"/>
  <bookViews>
    <workbookView xWindow="-120" yWindow="-120" windowWidth="20730" windowHeight="11040" xr2:uid="{756ADF64-B8AA-425D-80C9-C6F51DA5F6E6}"/>
  </bookViews>
  <sheets>
    <sheet name="Hoja1" sheetId="1" r:id="rId1"/>
  </sheets>
  <definedNames>
    <definedName name="_xlnm.Print_Area" localSheetId="0">Hoja1!$A$1:$L$70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40" i="1"/>
  <c r="F39" i="1"/>
  <c r="F38" i="1"/>
  <c r="F37" i="1"/>
  <c r="F33" i="1"/>
  <c r="F32" i="1"/>
  <c r="F31" i="1"/>
  <c r="F30" i="1"/>
  <c r="F29" i="1"/>
  <c r="F28" i="1"/>
  <c r="F24" i="1"/>
  <c r="F23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4" i="1" l="1"/>
  <c r="F41" i="1"/>
  <c r="F25" i="1"/>
  <c r="F43" i="1" s="1"/>
</calcChain>
</file>

<file path=xl/sharedStrings.xml><?xml version="1.0" encoding="utf-8"?>
<sst xmlns="http://schemas.openxmlformats.org/spreadsheetml/2006/main" count="104" uniqueCount="76">
  <si>
    <t>SISTEMA DIF HOSTOTIPAQUILLO, JALISCO</t>
  </si>
  <si>
    <t>Inventario de bienes muebles</t>
  </si>
  <si>
    <t>DIRECCIÓN</t>
  </si>
  <si>
    <t>Número de Inventario</t>
  </si>
  <si>
    <t xml:space="preserve">Descripción </t>
  </si>
  <si>
    <t>Cantidad **</t>
  </si>
  <si>
    <t>Costo Unitario</t>
  </si>
  <si>
    <t>Unidad de Medida</t>
  </si>
  <si>
    <t>Monto</t>
  </si>
  <si>
    <t>13-PSIA-005</t>
  </si>
  <si>
    <t>Buró de madera, color café con una puerta y un cajón</t>
  </si>
  <si>
    <t>Pieza</t>
  </si>
  <si>
    <t>PSIA-001</t>
  </si>
  <si>
    <t>Escritorio en L skyline color cerezo</t>
  </si>
  <si>
    <t>PSIA-002</t>
  </si>
  <si>
    <t>Silla ejecutiva color negro</t>
  </si>
  <si>
    <t>PSIA-003</t>
  </si>
  <si>
    <t>Lapto HP modelo 15-db0011la color gris y cargador negro, con impresora HP DeskJet ink Advantage 3775 incluida</t>
  </si>
  <si>
    <t>PSIA-004</t>
  </si>
  <si>
    <t>Mouse inalámbrico marca logitech, color rosa/blanco/verde</t>
  </si>
  <si>
    <t>PSIA-005</t>
  </si>
  <si>
    <t>Ventilador Lasko gris/negro con control remoto</t>
  </si>
  <si>
    <t>PSIA-006</t>
  </si>
  <si>
    <t>Archivero gris dos puertas</t>
  </si>
  <si>
    <t>PSIA-007</t>
  </si>
  <si>
    <t>silla negra de oficina</t>
  </si>
  <si>
    <t>PSIA-008</t>
  </si>
  <si>
    <t>Dispensador de agua fría y caliente Royal Aqua Sky color rojo/gris</t>
  </si>
  <si>
    <t>PSIA-009</t>
  </si>
  <si>
    <t>Mesa base color negro</t>
  </si>
  <si>
    <t>PSIA-010</t>
  </si>
  <si>
    <t>Mesa blanca personal lifetime color blanco</t>
  </si>
  <si>
    <t>PSIA-011</t>
  </si>
  <si>
    <t>Bandeja porta papeles de escritorio color negro</t>
  </si>
  <si>
    <t>14-005-DIRG</t>
  </si>
  <si>
    <t xml:space="preserve">1 MULTIFUNCIONAL EPSON 380, COLOR NEGRO. </t>
  </si>
  <si>
    <t>DG-03-2021</t>
  </si>
  <si>
    <t xml:space="preserve">1 TELEFONO INALAMBRICO, COLOR NEGRO. </t>
  </si>
  <si>
    <t>DG-07-2021</t>
  </si>
  <si>
    <t xml:space="preserve">1 LAPTOP HP, COLOR DORADO. </t>
  </si>
  <si>
    <t>DG-11-2021</t>
  </si>
  <si>
    <t>1 COPIADORA TOSHIBA E-STUDIO 232</t>
  </si>
  <si>
    <t>DG-02-2021</t>
  </si>
  <si>
    <t xml:space="preserve">1 ESCRITORIO COLOR GRIS, CON SUPERFICIE DE VIDRIO. </t>
  </si>
  <si>
    <t>Total bienes muebles Dirección</t>
  </si>
  <si>
    <t>DESARROLLO COMUNITARIO</t>
  </si>
  <si>
    <t>SG-001-2021</t>
  </si>
  <si>
    <t xml:space="preserve">MONITOR AOC  COLOR NEGRO </t>
  </si>
  <si>
    <t>SG/002/2021</t>
  </si>
  <si>
    <t xml:space="preserve">TECLADO GUIA COLOR NEGRO </t>
  </si>
  <si>
    <t>SG/003/2021</t>
  </si>
  <si>
    <t>CPU GUIA COLOR NEGRO</t>
  </si>
  <si>
    <t>SG/004/2021</t>
  </si>
  <si>
    <t>MULTIFUNCIONAL  LEXMARK</t>
  </si>
  <si>
    <t>13-PSIA-001</t>
  </si>
  <si>
    <t>1 ESCRITORIO DE MADERA, FORMICA, COLOR ROBLE CLARO CON ESTRUCTURA NEGRA 2.00 LARGO X .80 ALTURA</t>
  </si>
  <si>
    <t>SG/005/2021</t>
  </si>
  <si>
    <t xml:space="preserve">ARCHIVERO COLOR GRIS CON  5 DIVISIONES </t>
  </si>
  <si>
    <t>Total Desaarrollo comunitario</t>
  </si>
  <si>
    <t>VEHICULOS</t>
  </si>
  <si>
    <t>061HB</t>
  </si>
  <si>
    <t>PEUGEOT (5 Puertas 4 Cilindros) Tipo Minivan</t>
  </si>
  <si>
    <t>JHZ3359</t>
  </si>
  <si>
    <t xml:space="preserve">TOYOTA Avanza Premium L4 </t>
  </si>
  <si>
    <t>Z5167FMM5L104160</t>
  </si>
  <si>
    <t>MOTO  ITALIKA</t>
  </si>
  <si>
    <t>JR-91-321</t>
  </si>
  <si>
    <t xml:space="preserve">NISSAN NP 300 Doble Cab 2.4L  4x4 </t>
  </si>
  <si>
    <t>TOTAL VEHICULOS</t>
  </si>
  <si>
    <t>** Esta columna se utilizará en el auxiliar de la subcuenta correspondiente</t>
  </si>
  <si>
    <t>Efectuado a Diciembre 2022</t>
  </si>
  <si>
    <t>TOTAL BIENES MUEBLES</t>
  </si>
  <si>
    <t>DG-12-2022</t>
  </si>
  <si>
    <t>DG-13-2022</t>
  </si>
  <si>
    <t>Computadora All in One HP 22-DD0520LA Color blanca</t>
  </si>
  <si>
    <t>Computadora All in One Lenovo IdeaCentre A340-24IGM Color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</si>
</sst>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A1EB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4" fontId="4" fillId="2" borderId="11" xfId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4" fontId="0" fillId="0" borderId="10" xfId="0" applyNumberFormat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4" fontId="4" fillId="2" borderId="0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44" fontId="4" fillId="0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4" fillId="2" borderId="18" xfId="1" applyFont="1" applyFill="1" applyBorder="1" applyAlignment="1">
      <alignment horizontal="left" vertical="center" wrapText="1"/>
    </xf>
    <xf numFmtId="44" fontId="4" fillId="2" borderId="20" xfId="1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44" fontId="4" fillId="2" borderId="15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A1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123825</xdr:rowOff>
    </xdr:from>
    <xdr:to>
      <xdr:col>5</xdr:col>
      <xdr:colOff>904874</xdr:colOff>
      <xdr:row>2</xdr:row>
      <xdr:rowOff>371457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A8F7E1-99DD-4934-9242-440ABD5E5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4" y="123825"/>
          <a:ext cx="981075" cy="7238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56911</xdr:rowOff>
    </xdr:from>
    <xdr:to>
      <xdr:col>11</xdr:col>
      <xdr:colOff>695325</xdr:colOff>
      <xdr:row>69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BF096C-C415-FB94-D249-25F3BAB5A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087236"/>
          <a:ext cx="11239500" cy="4924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11453-4A61-45DA-8274-C8F834DBE950}">
  <dimension ref="A1:L76"/>
  <sheetViews>
    <sheetView tabSelected="1" view="pageBreakPreview" topLeftCell="A4" zoomScaleNormal="100" zoomScaleSheetLayoutView="100" workbookViewId="0">
      <selection activeCell="C6" sqref="C6"/>
    </sheetView>
  </sheetViews>
  <sheetFormatPr baseColWidth="10" defaultRowHeight="15" x14ac:dyDescent="0.25"/>
  <cols>
    <col min="1" max="1" width="16.28515625" customWidth="1"/>
    <col min="2" max="2" width="32.5703125" customWidth="1"/>
    <col min="4" max="4" width="13.5703125" bestFit="1" customWidth="1"/>
    <col min="6" max="6" width="15.7109375" customWidth="1"/>
  </cols>
  <sheetData>
    <row r="1" spans="1:12" ht="18.75" x14ac:dyDescent="0.25">
      <c r="A1" s="34" t="s">
        <v>0</v>
      </c>
      <c r="B1" s="35"/>
      <c r="C1" s="35"/>
      <c r="D1" s="35"/>
      <c r="E1" s="35"/>
      <c r="F1" s="69"/>
      <c r="G1" s="49"/>
      <c r="H1" s="49"/>
      <c r="I1" s="49"/>
      <c r="J1" s="49"/>
      <c r="K1" s="49"/>
      <c r="L1" s="49"/>
    </row>
    <row r="2" spans="1:12" ht="18.75" x14ac:dyDescent="0.25">
      <c r="A2" s="36" t="s">
        <v>1</v>
      </c>
      <c r="B2" s="47"/>
      <c r="C2" s="47"/>
      <c r="D2" s="47"/>
      <c r="E2" s="47"/>
      <c r="F2" s="70"/>
      <c r="G2" s="49"/>
      <c r="H2" s="49"/>
      <c r="I2" s="49"/>
      <c r="J2" s="49"/>
      <c r="K2" s="49"/>
      <c r="L2" s="49"/>
    </row>
    <row r="3" spans="1:12" ht="35.25" customHeight="1" thickBot="1" x14ac:dyDescent="0.3">
      <c r="A3" s="37" t="s">
        <v>70</v>
      </c>
      <c r="B3" s="38"/>
      <c r="C3" s="38"/>
      <c r="D3" s="38"/>
      <c r="E3" s="38"/>
      <c r="F3" s="68"/>
      <c r="G3" s="49"/>
      <c r="H3" s="49"/>
      <c r="I3" s="49"/>
      <c r="J3" s="49"/>
      <c r="K3" s="49"/>
      <c r="L3" s="49"/>
    </row>
    <row r="4" spans="1:12" ht="19.5" thickBot="1" x14ac:dyDescent="0.3">
      <c r="A4" s="39" t="s">
        <v>2</v>
      </c>
      <c r="B4" s="40"/>
      <c r="C4" s="40"/>
      <c r="D4" s="40"/>
      <c r="E4" s="40"/>
      <c r="F4" s="40"/>
      <c r="G4" s="50"/>
      <c r="H4" s="50"/>
      <c r="I4" s="50"/>
      <c r="J4" s="50"/>
      <c r="K4" s="50"/>
      <c r="L4" s="50"/>
    </row>
    <row r="5" spans="1:12" ht="31.5" x14ac:dyDescent="0.2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67" t="s">
        <v>8</v>
      </c>
      <c r="G5" s="51"/>
      <c r="H5" s="51"/>
      <c r="I5" s="51"/>
      <c r="J5" s="51"/>
      <c r="K5" s="51"/>
      <c r="L5" s="51"/>
    </row>
    <row r="6" spans="1:12" ht="31.5" x14ac:dyDescent="0.25">
      <c r="A6" s="3" t="s">
        <v>9</v>
      </c>
      <c r="B6" s="4" t="s">
        <v>10</v>
      </c>
      <c r="C6" s="5">
        <v>1</v>
      </c>
      <c r="D6" s="6">
        <v>3500</v>
      </c>
      <c r="E6" s="7" t="s">
        <v>11</v>
      </c>
      <c r="F6" s="6">
        <f>D6*C6</f>
        <v>3500</v>
      </c>
      <c r="G6" s="52"/>
      <c r="H6" s="51"/>
      <c r="I6" s="51"/>
      <c r="J6" s="46"/>
      <c r="K6" s="53"/>
      <c r="L6" s="46"/>
    </row>
    <row r="7" spans="1:12" ht="31.5" x14ac:dyDescent="0.25">
      <c r="A7" s="8" t="s">
        <v>12</v>
      </c>
      <c r="B7" s="4" t="s">
        <v>13</v>
      </c>
      <c r="C7" s="5">
        <v>1</v>
      </c>
      <c r="D7" s="6">
        <v>3412.07</v>
      </c>
      <c r="E7" s="7" t="s">
        <v>11</v>
      </c>
      <c r="F7" s="6">
        <f t="shared" ref="F7:F24" si="0">D7*C7</f>
        <v>3412.07</v>
      </c>
      <c r="G7" s="52"/>
      <c r="H7" s="51"/>
      <c r="I7" s="51"/>
      <c r="J7" s="46"/>
      <c r="K7" s="53"/>
      <c r="L7" s="46"/>
    </row>
    <row r="8" spans="1:12" ht="15.75" x14ac:dyDescent="0.25">
      <c r="A8" s="8" t="s">
        <v>14</v>
      </c>
      <c r="B8" s="4" t="s">
        <v>15</v>
      </c>
      <c r="C8" s="5">
        <v>2</v>
      </c>
      <c r="D8" s="6">
        <v>2121.4499999999998</v>
      </c>
      <c r="E8" s="7" t="s">
        <v>11</v>
      </c>
      <c r="F8" s="6">
        <f t="shared" si="0"/>
        <v>4242.8999999999996</v>
      </c>
      <c r="G8" s="52"/>
      <c r="H8" s="51"/>
      <c r="I8" s="51"/>
      <c r="J8" s="46"/>
      <c r="K8" s="53"/>
      <c r="L8" s="46"/>
    </row>
    <row r="9" spans="1:12" ht="63" x14ac:dyDescent="0.25">
      <c r="A9" s="8" t="s">
        <v>16</v>
      </c>
      <c r="B9" s="4" t="s">
        <v>17</v>
      </c>
      <c r="C9" s="5">
        <v>1</v>
      </c>
      <c r="D9" s="6">
        <v>9999.48</v>
      </c>
      <c r="E9" s="7" t="s">
        <v>11</v>
      </c>
      <c r="F9" s="6">
        <f t="shared" si="0"/>
        <v>9999.48</v>
      </c>
      <c r="G9" s="52"/>
      <c r="H9" s="51"/>
      <c r="I9" s="51"/>
      <c r="J9" s="46"/>
      <c r="K9" s="53"/>
      <c r="L9" s="46"/>
    </row>
    <row r="10" spans="1:12" ht="31.5" x14ac:dyDescent="0.25">
      <c r="A10" s="8" t="s">
        <v>18</v>
      </c>
      <c r="B10" s="4" t="s">
        <v>19</v>
      </c>
      <c r="C10" s="5">
        <v>2</v>
      </c>
      <c r="D10" s="6">
        <v>299</v>
      </c>
      <c r="E10" s="7" t="s">
        <v>11</v>
      </c>
      <c r="F10" s="6">
        <f t="shared" si="0"/>
        <v>598</v>
      </c>
      <c r="G10" s="52"/>
      <c r="H10" s="51"/>
      <c r="I10" s="51"/>
      <c r="J10" s="46"/>
      <c r="K10" s="53"/>
      <c r="L10" s="46"/>
    </row>
    <row r="11" spans="1:12" ht="31.5" x14ac:dyDescent="0.25">
      <c r="A11" s="8" t="s">
        <v>20</v>
      </c>
      <c r="B11" s="4" t="s">
        <v>21</v>
      </c>
      <c r="C11" s="5">
        <v>1</v>
      </c>
      <c r="D11" s="6">
        <v>1800</v>
      </c>
      <c r="E11" s="7" t="s">
        <v>11</v>
      </c>
      <c r="F11" s="9">
        <f t="shared" si="0"/>
        <v>1800</v>
      </c>
      <c r="G11" s="52"/>
      <c r="H11" s="51"/>
      <c r="I11" s="51"/>
      <c r="J11" s="46"/>
      <c r="K11" s="53"/>
      <c r="L11" s="46"/>
    </row>
    <row r="12" spans="1:12" ht="15.75" x14ac:dyDescent="0.25">
      <c r="A12" s="10" t="s">
        <v>22</v>
      </c>
      <c r="B12" s="11" t="s">
        <v>23</v>
      </c>
      <c r="C12" s="5">
        <v>1</v>
      </c>
      <c r="D12" s="6">
        <v>4000</v>
      </c>
      <c r="E12" s="7" t="s">
        <v>11</v>
      </c>
      <c r="F12" s="9">
        <f t="shared" si="0"/>
        <v>4000</v>
      </c>
      <c r="G12" s="52"/>
      <c r="H12" s="51"/>
      <c r="I12" s="51"/>
      <c r="J12" s="46"/>
      <c r="K12" s="53"/>
      <c r="L12" s="46"/>
    </row>
    <row r="13" spans="1:12" ht="15.75" x14ac:dyDescent="0.25">
      <c r="A13" s="8" t="s">
        <v>24</v>
      </c>
      <c r="B13" s="4" t="s">
        <v>25</v>
      </c>
      <c r="C13" s="5">
        <v>6</v>
      </c>
      <c r="D13" s="6">
        <v>300</v>
      </c>
      <c r="E13" s="7" t="s">
        <v>11</v>
      </c>
      <c r="F13" s="9">
        <f t="shared" si="0"/>
        <v>1800</v>
      </c>
      <c r="G13" s="52"/>
      <c r="H13" s="51"/>
      <c r="I13" s="51"/>
      <c r="J13" s="46"/>
      <c r="K13" s="53"/>
      <c r="L13" s="46"/>
    </row>
    <row r="14" spans="1:12" ht="47.25" x14ac:dyDescent="0.25">
      <c r="A14" s="12" t="s">
        <v>26</v>
      </c>
      <c r="B14" s="13" t="s">
        <v>27</v>
      </c>
      <c r="C14" s="5">
        <v>1</v>
      </c>
      <c r="D14" s="6">
        <v>2500</v>
      </c>
      <c r="E14" s="7" t="s">
        <v>11</v>
      </c>
      <c r="F14" s="9">
        <f t="shared" si="0"/>
        <v>2500</v>
      </c>
      <c r="G14" s="52"/>
      <c r="H14" s="51"/>
      <c r="I14" s="51"/>
      <c r="J14" s="46"/>
      <c r="K14" s="53"/>
      <c r="L14" s="46"/>
    </row>
    <row r="15" spans="1:12" ht="15.75" x14ac:dyDescent="0.25">
      <c r="A15" s="8" t="s">
        <v>28</v>
      </c>
      <c r="B15" s="4" t="s">
        <v>29</v>
      </c>
      <c r="C15" s="5">
        <v>1</v>
      </c>
      <c r="D15" s="6">
        <v>780</v>
      </c>
      <c r="E15" s="7" t="s">
        <v>11</v>
      </c>
      <c r="F15" s="9">
        <f t="shared" si="0"/>
        <v>780</v>
      </c>
      <c r="G15" s="52"/>
      <c r="H15" s="51"/>
      <c r="I15" s="51"/>
      <c r="J15" s="46"/>
      <c r="K15" s="53"/>
      <c r="L15" s="46"/>
    </row>
    <row r="16" spans="1:12" ht="31.5" x14ac:dyDescent="0.25">
      <c r="A16" s="8" t="s">
        <v>30</v>
      </c>
      <c r="B16" s="4" t="s">
        <v>31</v>
      </c>
      <c r="C16" s="5">
        <v>1</v>
      </c>
      <c r="D16" s="6">
        <v>528</v>
      </c>
      <c r="E16" s="7" t="s">
        <v>11</v>
      </c>
      <c r="F16" s="9">
        <f t="shared" si="0"/>
        <v>528</v>
      </c>
      <c r="G16" s="52"/>
      <c r="H16" s="51"/>
      <c r="I16" s="51"/>
      <c r="J16" s="46"/>
      <c r="K16" s="53"/>
      <c r="L16" s="46"/>
    </row>
    <row r="17" spans="1:12" ht="31.5" x14ac:dyDescent="0.25">
      <c r="A17" s="10" t="s">
        <v>32</v>
      </c>
      <c r="B17" s="11" t="s">
        <v>33</v>
      </c>
      <c r="C17" s="14">
        <v>1</v>
      </c>
      <c r="D17" s="9">
        <v>600</v>
      </c>
      <c r="E17" s="15" t="s">
        <v>11</v>
      </c>
      <c r="F17" s="6">
        <f t="shared" si="0"/>
        <v>600</v>
      </c>
      <c r="G17" s="52"/>
      <c r="H17" s="51"/>
      <c r="I17" s="51"/>
      <c r="J17" s="46"/>
      <c r="K17" s="53"/>
      <c r="L17" s="46"/>
    </row>
    <row r="18" spans="1:12" ht="30" x14ac:dyDescent="0.25">
      <c r="A18" s="16" t="s">
        <v>34</v>
      </c>
      <c r="B18" s="17" t="s">
        <v>35</v>
      </c>
      <c r="C18" s="5">
        <v>1</v>
      </c>
      <c r="D18" s="6">
        <v>4500</v>
      </c>
      <c r="E18" s="7" t="s">
        <v>11</v>
      </c>
      <c r="F18" s="6">
        <f t="shared" si="0"/>
        <v>4500</v>
      </c>
      <c r="G18" s="54"/>
      <c r="H18" s="55"/>
      <c r="I18" s="51"/>
      <c r="J18" s="46"/>
      <c r="K18" s="53"/>
      <c r="L18" s="46"/>
    </row>
    <row r="19" spans="1:12" ht="30" x14ac:dyDescent="0.25">
      <c r="A19" s="16" t="s">
        <v>36</v>
      </c>
      <c r="B19" s="17" t="s">
        <v>37</v>
      </c>
      <c r="C19" s="5">
        <v>1</v>
      </c>
      <c r="D19" s="6">
        <v>300</v>
      </c>
      <c r="E19" s="7" t="s">
        <v>11</v>
      </c>
      <c r="F19" s="6">
        <f t="shared" si="0"/>
        <v>300</v>
      </c>
      <c r="G19" s="54"/>
      <c r="H19" s="55"/>
      <c r="I19" s="51"/>
      <c r="J19" s="46"/>
      <c r="K19" s="53"/>
      <c r="L19" s="46"/>
    </row>
    <row r="20" spans="1:12" ht="15.75" x14ac:dyDescent="0.25">
      <c r="A20" s="16" t="s">
        <v>38</v>
      </c>
      <c r="B20" s="17" t="s">
        <v>39</v>
      </c>
      <c r="C20" s="5">
        <v>1</v>
      </c>
      <c r="D20" s="6">
        <v>10000</v>
      </c>
      <c r="E20" s="7" t="s">
        <v>11</v>
      </c>
      <c r="F20" s="6">
        <f t="shared" si="0"/>
        <v>10000</v>
      </c>
      <c r="G20" s="54"/>
      <c r="H20" s="55"/>
      <c r="I20" s="51"/>
      <c r="J20" s="46"/>
      <c r="K20" s="53"/>
      <c r="L20" s="46"/>
    </row>
    <row r="21" spans="1:12" ht="30" x14ac:dyDescent="0.25">
      <c r="A21" s="16" t="s">
        <v>40</v>
      </c>
      <c r="B21" s="17" t="s">
        <v>41</v>
      </c>
      <c r="C21" s="5">
        <v>1</v>
      </c>
      <c r="D21" s="6">
        <v>2000</v>
      </c>
      <c r="E21" s="7" t="s">
        <v>11</v>
      </c>
      <c r="F21" s="6">
        <f t="shared" ref="F21:F22" si="1">D21*C21</f>
        <v>2000</v>
      </c>
      <c r="G21" s="54"/>
      <c r="H21" s="55"/>
      <c r="I21" s="51"/>
      <c r="J21" s="46"/>
      <c r="K21" s="53"/>
      <c r="L21" s="46"/>
    </row>
    <row r="22" spans="1:12" ht="30" x14ac:dyDescent="0.25">
      <c r="A22" s="16" t="s">
        <v>42</v>
      </c>
      <c r="B22" s="17" t="s">
        <v>43</v>
      </c>
      <c r="C22" s="45">
        <v>1</v>
      </c>
      <c r="D22" s="6">
        <v>3500</v>
      </c>
      <c r="E22" s="7" t="s">
        <v>11</v>
      </c>
      <c r="F22" s="18">
        <f t="shared" si="1"/>
        <v>3500</v>
      </c>
      <c r="G22" s="54"/>
      <c r="H22" s="55"/>
      <c r="I22" s="56"/>
      <c r="J22" s="46"/>
      <c r="K22" s="53"/>
      <c r="L22" s="57"/>
    </row>
    <row r="23" spans="1:12" ht="30" x14ac:dyDescent="0.25">
      <c r="A23" s="16" t="s">
        <v>72</v>
      </c>
      <c r="B23" s="17" t="s">
        <v>74</v>
      </c>
      <c r="C23" s="5">
        <v>1</v>
      </c>
      <c r="D23" s="6">
        <v>11911.05</v>
      </c>
      <c r="E23" s="7" t="s">
        <v>11</v>
      </c>
      <c r="F23" s="6">
        <f t="shared" si="0"/>
        <v>11911.05</v>
      </c>
      <c r="G23" s="54"/>
      <c r="H23" s="55"/>
      <c r="I23" s="51"/>
      <c r="J23" s="46"/>
      <c r="K23" s="53"/>
      <c r="L23" s="46"/>
    </row>
    <row r="24" spans="1:12" ht="45" x14ac:dyDescent="0.25">
      <c r="A24" s="16" t="s">
        <v>73</v>
      </c>
      <c r="B24" s="17" t="s">
        <v>75</v>
      </c>
      <c r="C24" s="16">
        <v>1</v>
      </c>
      <c r="D24" s="6">
        <v>11911.05</v>
      </c>
      <c r="E24" s="7" t="s">
        <v>11</v>
      </c>
      <c r="F24" s="18">
        <f t="shared" si="0"/>
        <v>11911.05</v>
      </c>
      <c r="G24" s="54"/>
      <c r="H24" s="55"/>
      <c r="I24" s="54"/>
      <c r="J24" s="46"/>
      <c r="K24" s="53"/>
      <c r="L24" s="57"/>
    </row>
    <row r="25" spans="1:12" ht="16.5" thickBot="1" x14ac:dyDescent="0.3">
      <c r="A25" s="30" t="s">
        <v>44</v>
      </c>
      <c r="B25" s="31"/>
      <c r="C25" s="31"/>
      <c r="D25" s="31"/>
      <c r="E25" s="32"/>
      <c r="F25" s="71">
        <f>SUM(F6:F24)</f>
        <v>77882.55</v>
      </c>
      <c r="G25" s="58"/>
      <c r="H25" s="58"/>
      <c r="I25" s="58"/>
      <c r="J25" s="58"/>
      <c r="K25" s="58"/>
      <c r="L25" s="46"/>
    </row>
    <row r="26" spans="1:12" ht="15.75" thickBot="1" x14ac:dyDescent="0.3">
      <c r="G26" s="59"/>
      <c r="H26" s="59"/>
      <c r="I26" s="59"/>
      <c r="J26" s="59"/>
      <c r="K26" s="59"/>
      <c r="L26" s="59"/>
    </row>
    <row r="27" spans="1:12" ht="19.5" thickBot="1" x14ac:dyDescent="0.3">
      <c r="A27" s="41" t="s">
        <v>45</v>
      </c>
      <c r="B27" s="42"/>
      <c r="C27" s="42"/>
      <c r="D27" s="42"/>
      <c r="E27" s="42"/>
      <c r="F27" s="73"/>
      <c r="G27" s="50"/>
      <c r="H27" s="50"/>
      <c r="I27" s="50"/>
      <c r="J27" s="50"/>
      <c r="K27" s="50"/>
      <c r="L27" s="50"/>
    </row>
    <row r="28" spans="1:12" ht="15.75" x14ac:dyDescent="0.25">
      <c r="A28" s="16" t="s">
        <v>46</v>
      </c>
      <c r="B28" s="17" t="s">
        <v>47</v>
      </c>
      <c r="C28" s="5">
        <v>1</v>
      </c>
      <c r="D28" s="6">
        <v>1530</v>
      </c>
      <c r="E28" s="7" t="s">
        <v>11</v>
      </c>
      <c r="F28" s="72">
        <f>D28*C28</f>
        <v>1530</v>
      </c>
      <c r="G28" s="54"/>
      <c r="H28" s="55"/>
      <c r="I28" s="51"/>
      <c r="J28" s="46"/>
      <c r="K28" s="53"/>
      <c r="L28" s="46"/>
    </row>
    <row r="29" spans="1:12" ht="15.75" x14ac:dyDescent="0.25">
      <c r="A29" s="16" t="s">
        <v>48</v>
      </c>
      <c r="B29" s="17" t="s">
        <v>49</v>
      </c>
      <c r="C29" s="5">
        <v>1</v>
      </c>
      <c r="D29" s="6">
        <v>200</v>
      </c>
      <c r="E29" s="7" t="s">
        <v>11</v>
      </c>
      <c r="F29" s="6">
        <f t="shared" ref="F29:F33" si="2">D29*C29</f>
        <v>200</v>
      </c>
      <c r="G29" s="54"/>
      <c r="H29" s="55"/>
      <c r="I29" s="51"/>
      <c r="J29" s="46"/>
      <c r="K29" s="53"/>
      <c r="L29" s="46"/>
    </row>
    <row r="30" spans="1:12" ht="15.75" x14ac:dyDescent="0.25">
      <c r="A30" s="16" t="s">
        <v>50</v>
      </c>
      <c r="B30" s="17" t="s">
        <v>51</v>
      </c>
      <c r="C30" s="5">
        <v>1</v>
      </c>
      <c r="D30" s="6">
        <v>8000</v>
      </c>
      <c r="E30" s="7" t="s">
        <v>11</v>
      </c>
      <c r="F30" s="6">
        <f t="shared" si="2"/>
        <v>8000</v>
      </c>
      <c r="G30" s="54"/>
      <c r="H30" s="55"/>
      <c r="I30" s="51"/>
      <c r="J30" s="46"/>
      <c r="K30" s="53"/>
      <c r="L30" s="46"/>
    </row>
    <row r="31" spans="1:12" ht="15.75" x14ac:dyDescent="0.25">
      <c r="A31" s="16" t="s">
        <v>52</v>
      </c>
      <c r="B31" s="17" t="s">
        <v>53</v>
      </c>
      <c r="C31" s="5">
        <v>1</v>
      </c>
      <c r="D31" s="6">
        <v>14000</v>
      </c>
      <c r="E31" s="7" t="s">
        <v>11</v>
      </c>
      <c r="F31" s="6">
        <f t="shared" si="2"/>
        <v>14000</v>
      </c>
      <c r="G31" s="54"/>
      <c r="H31" s="55"/>
      <c r="I31" s="51"/>
      <c r="J31" s="46"/>
      <c r="K31" s="53"/>
      <c r="L31" s="46"/>
    </row>
    <row r="32" spans="1:12" ht="60" x14ac:dyDescent="0.25">
      <c r="A32" s="16" t="s">
        <v>54</v>
      </c>
      <c r="B32" s="17" t="s">
        <v>55</v>
      </c>
      <c r="C32" s="5">
        <v>1</v>
      </c>
      <c r="D32" s="6">
        <v>8500</v>
      </c>
      <c r="E32" s="7" t="s">
        <v>11</v>
      </c>
      <c r="F32" s="6">
        <f t="shared" si="2"/>
        <v>8500</v>
      </c>
      <c r="G32" s="54"/>
      <c r="H32" s="55"/>
      <c r="I32" s="51"/>
      <c r="J32" s="46"/>
      <c r="K32" s="53"/>
      <c r="L32" s="46"/>
    </row>
    <row r="33" spans="1:12" ht="30" x14ac:dyDescent="0.25">
      <c r="A33" s="16" t="s">
        <v>56</v>
      </c>
      <c r="B33" s="17" t="s">
        <v>57</v>
      </c>
      <c r="C33" s="5">
        <v>1</v>
      </c>
      <c r="D33" s="6">
        <v>2910.55</v>
      </c>
      <c r="E33" s="7" t="s">
        <v>11</v>
      </c>
      <c r="F33" s="6">
        <f t="shared" si="2"/>
        <v>2910.55</v>
      </c>
      <c r="G33" s="54"/>
      <c r="H33" s="55"/>
      <c r="I33" s="51"/>
      <c r="J33" s="46"/>
      <c r="K33" s="53"/>
      <c r="L33" s="46"/>
    </row>
    <row r="34" spans="1:12" ht="16.5" thickBot="1" x14ac:dyDescent="0.3">
      <c r="A34" s="30" t="s">
        <v>58</v>
      </c>
      <c r="B34" s="31"/>
      <c r="C34" s="31"/>
      <c r="D34" s="31"/>
      <c r="E34" s="32"/>
      <c r="F34" s="71">
        <f>SUM(F28:F33)</f>
        <v>35140.550000000003</v>
      </c>
      <c r="G34" s="58"/>
      <c r="H34" s="58"/>
      <c r="I34" s="58"/>
      <c r="J34" s="58"/>
      <c r="K34" s="58"/>
      <c r="L34" s="46"/>
    </row>
    <row r="35" spans="1:12" ht="15.75" thickBot="1" x14ac:dyDescent="0.3">
      <c r="G35" s="59"/>
      <c r="H35" s="59"/>
      <c r="I35" s="59"/>
      <c r="J35" s="59"/>
      <c r="K35" s="59"/>
      <c r="L35" s="59"/>
    </row>
    <row r="36" spans="1:12" ht="19.5" thickBot="1" x14ac:dyDescent="0.3">
      <c r="A36" s="41" t="s">
        <v>59</v>
      </c>
      <c r="B36" s="42"/>
      <c r="C36" s="42"/>
      <c r="D36" s="42"/>
      <c r="E36" s="42"/>
      <c r="F36" s="73"/>
      <c r="G36" s="50"/>
      <c r="H36" s="50"/>
      <c r="I36" s="50"/>
      <c r="J36" s="50"/>
      <c r="K36" s="50"/>
      <c r="L36" s="50"/>
    </row>
    <row r="37" spans="1:12" ht="28.5" x14ac:dyDescent="0.25">
      <c r="A37" s="19" t="s">
        <v>60</v>
      </c>
      <c r="B37" s="20" t="s">
        <v>61</v>
      </c>
      <c r="C37" s="5">
        <v>1</v>
      </c>
      <c r="D37" s="6">
        <v>290000</v>
      </c>
      <c r="E37" s="7" t="s">
        <v>11</v>
      </c>
      <c r="F37" s="72">
        <f t="shared" ref="F37:F40" si="3">D37*C37</f>
        <v>290000</v>
      </c>
      <c r="G37" s="60"/>
      <c r="H37" s="61"/>
      <c r="I37" s="51"/>
      <c r="J37" s="46"/>
      <c r="K37" s="53"/>
      <c r="L37" s="46"/>
    </row>
    <row r="38" spans="1:12" ht="15.75" x14ac:dyDescent="0.25">
      <c r="A38" s="21" t="s">
        <v>62</v>
      </c>
      <c r="B38" s="20" t="s">
        <v>63</v>
      </c>
      <c r="C38" s="5">
        <v>1</v>
      </c>
      <c r="D38" s="6">
        <v>292690</v>
      </c>
      <c r="E38" s="7" t="s">
        <v>11</v>
      </c>
      <c r="F38" s="6">
        <f t="shared" si="3"/>
        <v>292690</v>
      </c>
      <c r="G38" s="62"/>
      <c r="H38" s="61"/>
      <c r="I38" s="51"/>
      <c r="J38" s="46"/>
      <c r="K38" s="53"/>
      <c r="L38" s="46"/>
    </row>
    <row r="39" spans="1:12" ht="28.5" x14ac:dyDescent="0.25">
      <c r="A39" s="22" t="s">
        <v>64</v>
      </c>
      <c r="B39" s="20" t="s">
        <v>65</v>
      </c>
      <c r="C39" s="5">
        <v>1</v>
      </c>
      <c r="D39" s="6">
        <v>31350.05</v>
      </c>
      <c r="E39" s="7" t="s">
        <v>11</v>
      </c>
      <c r="F39" s="6">
        <f t="shared" si="3"/>
        <v>31350.05</v>
      </c>
      <c r="G39" s="63"/>
      <c r="H39" s="61"/>
      <c r="I39" s="51"/>
      <c r="J39" s="46"/>
      <c r="K39" s="53"/>
      <c r="L39" s="46"/>
    </row>
    <row r="40" spans="1:12" ht="15.75" x14ac:dyDescent="0.25">
      <c r="A40" s="23" t="s">
        <v>66</v>
      </c>
      <c r="B40" s="24" t="s">
        <v>67</v>
      </c>
      <c r="C40" s="5">
        <v>1</v>
      </c>
      <c r="D40" s="6">
        <v>300000</v>
      </c>
      <c r="E40" s="7" t="s">
        <v>11</v>
      </c>
      <c r="F40" s="6">
        <f t="shared" si="3"/>
        <v>300000</v>
      </c>
      <c r="G40" s="64"/>
      <c r="H40" s="65"/>
      <c r="I40" s="51"/>
      <c r="J40" s="46"/>
      <c r="K40" s="53"/>
      <c r="L40" s="46"/>
    </row>
    <row r="41" spans="1:12" x14ac:dyDescent="0.25">
      <c r="A41" s="33" t="s">
        <v>68</v>
      </c>
      <c r="B41" s="33"/>
      <c r="C41" s="33"/>
      <c r="D41" s="33"/>
      <c r="E41" s="33"/>
      <c r="F41" s="18">
        <f>SUM(F37:F40)</f>
        <v>914040.05</v>
      </c>
      <c r="G41" s="66"/>
      <c r="H41" s="66"/>
      <c r="I41" s="66"/>
      <c r="J41" s="66"/>
      <c r="K41" s="66"/>
      <c r="L41" s="57"/>
    </row>
    <row r="42" spans="1:12" ht="16.5" thickBot="1" x14ac:dyDescent="0.3">
      <c r="A42" s="25"/>
      <c r="B42" s="26"/>
      <c r="C42" s="27"/>
      <c r="D42" s="28"/>
      <c r="E42" s="27"/>
      <c r="F42" s="74"/>
      <c r="G42" s="54"/>
      <c r="H42" s="55"/>
      <c r="I42" s="53"/>
      <c r="J42" s="46"/>
      <c r="K42" s="53"/>
      <c r="L42" s="46"/>
    </row>
    <row r="43" spans="1:12" ht="16.5" thickBot="1" x14ac:dyDescent="0.3">
      <c r="A43" s="43" t="s">
        <v>71</v>
      </c>
      <c r="B43" s="44"/>
      <c r="C43" s="44"/>
      <c r="D43" s="44"/>
      <c r="E43" s="44"/>
      <c r="F43" s="6">
        <f>F25+F34+F41</f>
        <v>1027063.15</v>
      </c>
      <c r="G43" s="58"/>
      <c r="H43" s="58"/>
      <c r="I43" s="58"/>
      <c r="J43" s="58"/>
      <c r="K43" s="58"/>
      <c r="L43" s="46"/>
    </row>
    <row r="44" spans="1:12" x14ac:dyDescent="0.25">
      <c r="A44" t="s">
        <v>69</v>
      </c>
      <c r="G44" s="59"/>
      <c r="H44" s="59"/>
      <c r="I44" s="59"/>
      <c r="J44" s="59"/>
      <c r="K44" s="59"/>
      <c r="L44" s="59"/>
    </row>
    <row r="45" spans="1:12" ht="15.75" x14ac:dyDescent="0.25">
      <c r="A45" s="76"/>
      <c r="B45" s="77"/>
      <c r="C45" s="75"/>
      <c r="D45" s="28"/>
      <c r="E45" s="75"/>
      <c r="F45" s="28"/>
    </row>
    <row r="46" spans="1:12" ht="15.75" x14ac:dyDescent="0.25">
      <c r="A46" s="78"/>
      <c r="B46" s="77"/>
      <c r="C46" s="75"/>
      <c r="D46" s="28"/>
      <c r="E46" s="75"/>
      <c r="F46" s="28"/>
    </row>
    <row r="47" spans="1:12" ht="15.75" x14ac:dyDescent="0.25">
      <c r="A47" s="79"/>
      <c r="B47" s="75"/>
      <c r="C47" s="75"/>
      <c r="D47" s="28"/>
      <c r="E47" s="75"/>
      <c r="F47" s="28"/>
    </row>
    <row r="48" spans="1:12" ht="15.75" x14ac:dyDescent="0.25">
      <c r="A48" s="75"/>
      <c r="B48" s="75"/>
      <c r="C48" s="75"/>
      <c r="D48" s="28"/>
      <c r="E48" s="75"/>
      <c r="F48" s="28"/>
    </row>
    <row r="49" spans="1:6" ht="15.75" x14ac:dyDescent="0.25">
      <c r="A49" s="75"/>
      <c r="B49" s="75"/>
      <c r="C49" s="48"/>
      <c r="D49" s="28"/>
      <c r="E49" s="75"/>
      <c r="F49" s="28"/>
    </row>
    <row r="50" spans="1:6" ht="15.75" x14ac:dyDescent="0.25">
      <c r="A50" s="75"/>
      <c r="B50" s="75"/>
      <c r="C50" s="48"/>
      <c r="D50" s="28"/>
      <c r="E50" s="75"/>
      <c r="F50" s="28"/>
    </row>
    <row r="51" spans="1:6" ht="15.75" x14ac:dyDescent="0.25">
      <c r="A51" s="75"/>
      <c r="B51" s="75"/>
      <c r="C51" s="75"/>
      <c r="D51" s="28"/>
      <c r="E51" s="75"/>
      <c r="F51" s="28"/>
    </row>
    <row r="52" spans="1:6" ht="15.75" x14ac:dyDescent="0.25">
      <c r="A52" s="75"/>
      <c r="B52" s="75"/>
      <c r="C52" s="75"/>
      <c r="D52" s="28"/>
      <c r="E52" s="75"/>
      <c r="F52" s="28"/>
    </row>
    <row r="53" spans="1:6" ht="15.75" x14ac:dyDescent="0.25">
      <c r="A53" s="27"/>
      <c r="B53" s="27"/>
      <c r="C53" s="27"/>
      <c r="D53" s="28"/>
      <c r="E53" s="27"/>
      <c r="F53" s="28"/>
    </row>
    <row r="56" spans="1:6" ht="15.75" x14ac:dyDescent="0.25">
      <c r="A56" s="27"/>
      <c r="B56" s="27"/>
      <c r="C56" s="29"/>
      <c r="D56" s="28"/>
      <c r="E56" s="27"/>
      <c r="F56" s="28"/>
    </row>
    <row r="57" spans="1:6" ht="15.75" x14ac:dyDescent="0.25">
      <c r="A57" s="27"/>
      <c r="B57" s="27"/>
      <c r="C57" s="29"/>
      <c r="D57" s="28"/>
      <c r="E57" s="27"/>
      <c r="F57" s="28"/>
    </row>
    <row r="58" spans="1:6" ht="15.75" x14ac:dyDescent="0.25">
      <c r="A58" s="27"/>
      <c r="B58" s="27"/>
      <c r="C58" s="29"/>
      <c r="D58" s="28"/>
      <c r="E58" s="27"/>
      <c r="F58" s="28"/>
    </row>
    <row r="59" spans="1:6" ht="15.75" x14ac:dyDescent="0.25">
      <c r="A59" s="27"/>
      <c r="B59" s="27"/>
      <c r="C59" s="29"/>
      <c r="D59" s="28"/>
      <c r="E59" s="27"/>
      <c r="F59" s="28"/>
    </row>
    <row r="60" spans="1:6" ht="15.75" x14ac:dyDescent="0.25">
      <c r="A60" s="27"/>
      <c r="B60" s="27"/>
      <c r="C60" s="29"/>
      <c r="D60" s="28"/>
      <c r="E60" s="27"/>
      <c r="F60" s="28"/>
    </row>
    <row r="61" spans="1:6" ht="15.75" x14ac:dyDescent="0.25">
      <c r="A61" s="27"/>
      <c r="B61" s="27"/>
      <c r="C61" s="29"/>
      <c r="D61" s="28"/>
      <c r="E61" s="27"/>
      <c r="F61" s="28"/>
    </row>
    <row r="62" spans="1:6" ht="15.75" x14ac:dyDescent="0.25">
      <c r="A62" s="27"/>
      <c r="B62" s="27"/>
      <c r="C62" s="29"/>
      <c r="D62" s="28"/>
      <c r="E62" s="27"/>
      <c r="F62" s="28"/>
    </row>
    <row r="63" spans="1:6" ht="15.75" x14ac:dyDescent="0.25">
      <c r="A63" s="27"/>
      <c r="B63" s="27"/>
      <c r="C63" s="29"/>
      <c r="D63" s="28"/>
      <c r="E63" s="27"/>
      <c r="F63" s="28"/>
    </row>
    <row r="64" spans="1:6" ht="15.75" x14ac:dyDescent="0.25">
      <c r="A64" s="27"/>
      <c r="B64" s="27"/>
      <c r="C64" s="29"/>
      <c r="D64" s="28"/>
      <c r="E64" s="27"/>
      <c r="F64" s="28"/>
    </row>
    <row r="65" spans="1:6" ht="15.75" x14ac:dyDescent="0.25">
      <c r="A65" s="27"/>
      <c r="B65" s="27"/>
      <c r="C65" s="29"/>
      <c r="D65" s="28"/>
      <c r="E65" s="27"/>
      <c r="F65" s="28"/>
    </row>
    <row r="66" spans="1:6" ht="15.75" x14ac:dyDescent="0.25">
      <c r="A66" s="27"/>
      <c r="B66" s="27"/>
      <c r="C66" s="29"/>
      <c r="D66" s="28"/>
      <c r="E66" s="27"/>
      <c r="F66" s="28"/>
    </row>
    <row r="67" spans="1:6" ht="15.75" x14ac:dyDescent="0.25">
      <c r="A67" s="27"/>
      <c r="B67" s="27"/>
      <c r="C67" s="29"/>
      <c r="D67" s="28"/>
      <c r="E67" s="27"/>
      <c r="F67" s="28"/>
    </row>
    <row r="68" spans="1:6" ht="15.75" x14ac:dyDescent="0.25">
      <c r="A68" s="27"/>
      <c r="B68" s="27"/>
      <c r="C68" s="29"/>
      <c r="D68" s="28"/>
      <c r="E68" s="27"/>
      <c r="F68" s="28"/>
    </row>
    <row r="69" spans="1:6" ht="15.75" x14ac:dyDescent="0.25">
      <c r="A69" s="27"/>
      <c r="B69" s="27"/>
      <c r="C69" s="29"/>
      <c r="D69" s="28"/>
      <c r="E69" s="27"/>
      <c r="F69" s="28"/>
    </row>
    <row r="70" spans="1:6" ht="15.75" x14ac:dyDescent="0.25">
      <c r="A70" s="27"/>
      <c r="B70" s="27"/>
      <c r="C70" s="29"/>
      <c r="D70" s="28"/>
      <c r="E70" s="27"/>
      <c r="F70" s="28"/>
    </row>
    <row r="71" spans="1:6" ht="15.75" x14ac:dyDescent="0.25">
      <c r="A71" s="27"/>
      <c r="B71" s="27"/>
      <c r="C71" s="29"/>
      <c r="D71" s="28"/>
      <c r="E71" s="27"/>
      <c r="F71" s="28"/>
    </row>
    <row r="72" spans="1:6" ht="15.75" x14ac:dyDescent="0.25">
      <c r="A72" s="27"/>
      <c r="B72" s="27"/>
      <c r="C72" s="29"/>
      <c r="D72" s="28"/>
      <c r="E72" s="27"/>
      <c r="F72" s="28"/>
    </row>
    <row r="73" spans="1:6" ht="15.75" x14ac:dyDescent="0.25">
      <c r="A73" s="27"/>
      <c r="B73" s="27"/>
      <c r="C73" s="29"/>
      <c r="D73" s="28"/>
      <c r="E73" s="27"/>
      <c r="F73" s="28"/>
    </row>
    <row r="74" spans="1:6" ht="15.75" x14ac:dyDescent="0.25">
      <c r="A74" s="27"/>
      <c r="B74" s="27"/>
      <c r="C74" s="29"/>
      <c r="D74" s="28"/>
      <c r="E74" s="27"/>
      <c r="F74" s="28"/>
    </row>
    <row r="75" spans="1:6" ht="15.75" x14ac:dyDescent="0.25">
      <c r="A75" s="27"/>
      <c r="B75" s="27"/>
      <c r="C75" s="29"/>
      <c r="D75" s="28"/>
      <c r="E75" s="27"/>
      <c r="F75" s="28"/>
    </row>
    <row r="76" spans="1:6" ht="15.75" x14ac:dyDescent="0.25">
      <c r="A76" s="27"/>
      <c r="B76" s="27"/>
      <c r="C76" s="29"/>
      <c r="D76" s="28"/>
      <c r="E76" s="27"/>
      <c r="F76" s="28"/>
    </row>
  </sheetData>
  <mergeCells count="20">
    <mergeCell ref="G27:L27"/>
    <mergeCell ref="G34:K34"/>
    <mergeCell ref="G36:L36"/>
    <mergeCell ref="G41:K41"/>
    <mergeCell ref="G43:K43"/>
    <mergeCell ref="G1:L1"/>
    <mergeCell ref="G2:L2"/>
    <mergeCell ref="G3:L3"/>
    <mergeCell ref="G4:L4"/>
    <mergeCell ref="G25:K25"/>
    <mergeCell ref="A34:E34"/>
    <mergeCell ref="A41:E41"/>
    <mergeCell ref="A43:E43"/>
    <mergeCell ref="A1:F1"/>
    <mergeCell ref="A2:F2"/>
    <mergeCell ref="A3:F3"/>
    <mergeCell ref="A4:F4"/>
    <mergeCell ref="A25:E25"/>
    <mergeCell ref="A27:F27"/>
    <mergeCell ref="A36:F36"/>
  </mergeCells>
  <phoneticPr fontId="7" type="noConversion"/>
  <pageMargins left="0" right="0" top="0" bottom="0" header="0" footer="0"/>
  <pageSetup scale="56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ELENA REYES MARTINEZ</dc:creator>
  <cp:lastModifiedBy>LAURA ELENA REYES MARTINEZ</cp:lastModifiedBy>
  <cp:lastPrinted>2023-02-09T19:12:38Z</cp:lastPrinted>
  <dcterms:created xsi:type="dcterms:W3CDTF">2022-08-19T20:16:06Z</dcterms:created>
  <dcterms:modified xsi:type="dcterms:W3CDTF">2023-02-09T20:25:28Z</dcterms:modified>
</cp:coreProperties>
</file>